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A64AC7B-EE90-4AD2-9B4E-E168AA02BC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 2015 - JAN 2020" sheetId="1" r:id="rId1"/>
    <sheet name="Sheet1" sheetId="2" r:id="rId2"/>
  </sheets>
  <definedNames>
    <definedName name="_xlnm._FilterDatabase" localSheetId="0" hidden="1">'Diesel JUN 2015 - JAN 2020'!$A$2:$BJ$60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K42" i="1" l="1"/>
  <c r="BJ42" i="1"/>
  <c r="BK41" i="1"/>
  <c r="BJ41" i="1"/>
  <c r="BK40" i="1"/>
  <c r="BJ40" i="1"/>
  <c r="BK39" i="1"/>
  <c r="BJ39" i="1"/>
  <c r="BK38" i="1"/>
  <c r="BJ38" i="1"/>
  <c r="BK37" i="1"/>
  <c r="BJ37" i="1"/>
  <c r="BK36" i="1"/>
  <c r="BJ36" i="1"/>
  <c r="BK35" i="1"/>
  <c r="BJ35" i="1"/>
  <c r="BK34" i="1"/>
  <c r="BJ34" i="1"/>
  <c r="BK33" i="1"/>
  <c r="BJ33" i="1"/>
  <c r="BK32" i="1"/>
  <c r="BJ32" i="1"/>
  <c r="BK31" i="1"/>
  <c r="BJ31" i="1"/>
  <c r="BK30" i="1"/>
  <c r="BJ30" i="1"/>
  <c r="BK29" i="1"/>
  <c r="BJ29" i="1"/>
  <c r="BK28" i="1"/>
  <c r="BJ28" i="1"/>
  <c r="BK27" i="1"/>
  <c r="BJ27" i="1"/>
  <c r="BK26" i="1"/>
  <c r="BJ26" i="1"/>
  <c r="BK25" i="1"/>
  <c r="BJ25" i="1"/>
  <c r="BK24" i="1"/>
  <c r="BJ24" i="1"/>
  <c r="BK23" i="1"/>
  <c r="BJ23" i="1"/>
  <c r="BK22" i="1"/>
  <c r="BJ22" i="1"/>
  <c r="BK21" i="1"/>
  <c r="BJ21" i="1"/>
  <c r="BK20" i="1"/>
  <c r="BJ20" i="1"/>
  <c r="BK19" i="1"/>
  <c r="BJ19" i="1"/>
  <c r="BK18" i="1"/>
  <c r="BJ18" i="1"/>
  <c r="BK17" i="1"/>
  <c r="BJ17" i="1"/>
  <c r="BK16" i="1"/>
  <c r="BJ16" i="1"/>
  <c r="BK15" i="1"/>
  <c r="BJ15" i="1"/>
  <c r="BK14" i="1"/>
  <c r="BJ14" i="1"/>
  <c r="BK13" i="1"/>
  <c r="BJ13" i="1"/>
  <c r="BK12" i="1"/>
  <c r="BJ12" i="1"/>
  <c r="BK11" i="1"/>
  <c r="BJ11" i="1"/>
  <c r="BK10" i="1"/>
  <c r="BJ10" i="1"/>
  <c r="BK9" i="1"/>
  <c r="BJ9" i="1"/>
  <c r="BK8" i="1"/>
  <c r="BJ8" i="1"/>
  <c r="BK7" i="1"/>
  <c r="BJ7" i="1"/>
  <c r="BK6" i="1"/>
  <c r="BJ6" i="1"/>
  <c r="BK5" i="1"/>
  <c r="BJ5" i="1"/>
  <c r="BI42" i="1"/>
  <c r="BH42" i="1"/>
  <c r="BI43" i="1" l="1"/>
  <c r="BG42" i="1"/>
  <c r="BH43" i="1" s="1"/>
  <c r="BF42" i="1"/>
  <c r="BE42" i="1"/>
  <c r="BD42" i="1"/>
  <c r="BC42" i="1"/>
  <c r="BB42" i="1"/>
  <c r="BA42" i="1"/>
  <c r="AZ42" i="1"/>
  <c r="BG43" i="1" l="1"/>
  <c r="BF43" i="1"/>
  <c r="BE43" i="1"/>
  <c r="BD43" i="1"/>
  <c r="BB43" i="1"/>
  <c r="BC43" i="1"/>
  <c r="BA43" i="1"/>
  <c r="AY42" i="1"/>
  <c r="AZ43" i="1" s="1"/>
  <c r="AX42" i="1"/>
  <c r="AY43" i="1" l="1"/>
  <c r="AW42" i="1"/>
  <c r="AV42" i="1"/>
  <c r="BH44" i="1" s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X43" i="1" l="1"/>
  <c r="BI44" i="1"/>
  <c r="AW43" i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<sst xmlns="http://schemas.openxmlformats.org/spreadsheetml/2006/main" count="91" uniqueCount="49">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</sst>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55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0" fontId="18" fillId="0" borderId="4" xfId="0" applyFont="1" applyBorder="1"/>
    <xf numFmtId="0" fontId="19" fillId="4" borderId="4" xfId="0" applyFont="1" applyFill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4" fontId="20" fillId="4" borderId="0" xfId="0" applyNumberFormat="1" applyFont="1" applyFill="1" applyAlignment="1">
      <alignment horizontal="right" vertical="center"/>
    </xf>
    <xf numFmtId="164" fontId="20" fillId="4" borderId="4" xfId="0" applyNumberFormat="1" applyFont="1" applyFill="1" applyBorder="1" applyAlignment="1">
      <alignment horizontal="right" vertical="center" wrapText="1"/>
    </xf>
    <xf numFmtId="0" fontId="18" fillId="0" borderId="4" xfId="0" applyFont="1" applyBorder="1" applyAlignment="1">
      <alignment horizontal="center"/>
    </xf>
    <xf numFmtId="0" fontId="21" fillId="0" borderId="4" xfId="0" applyFont="1" applyBorder="1"/>
    <xf numFmtId="0" fontId="21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K72"/>
  <sheetViews>
    <sheetView tabSelected="1" zoomScale="96" zoomScaleNormal="96" workbookViewId="0">
      <pane xSplit="1" ySplit="4" topLeftCell="AW37" activePane="bottomRight" state="frozen"/>
      <selection pane="topRight" activeCell="B1" sqref="B1"/>
      <selection pane="bottomLeft" activeCell="A4" sqref="A4"/>
      <selection pane="bottomRight" activeCell="BJ5" sqref="BJ5"/>
    </sheetView>
  </sheetViews>
  <sheetFormatPr defaultRowHeight="15" customHeight="1" x14ac:dyDescent="0.25"/>
  <cols>
    <col min="1" max="1" width="15" customWidth="1"/>
    <col min="2" max="2" width="11.28515625" customWidth="1"/>
    <col min="7" max="18" width="9.140625" customWidth="1"/>
    <col min="62" max="63" width="29" style="52" customWidth="1"/>
  </cols>
  <sheetData>
    <row r="2" spans="1:63" ht="15" customHeight="1" x14ac:dyDescent="0.35">
      <c r="C2" s="13" t="s">
        <v>43</v>
      </c>
      <c r="BJ2" s="47"/>
      <c r="BK2" s="47"/>
    </row>
    <row r="3" spans="1:63" ht="15" customHeight="1" x14ac:dyDescent="0.35">
      <c r="C3" s="13" t="s">
        <v>46</v>
      </c>
      <c r="Y3" s="12"/>
      <c r="BJ3" s="48" t="s">
        <v>47</v>
      </c>
      <c r="BK3" s="48" t="s">
        <v>48</v>
      </c>
    </row>
    <row r="4" spans="1:63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11">
        <v>43891</v>
      </c>
      <c r="BI4" s="11">
        <v>43922</v>
      </c>
      <c r="BJ4" s="48"/>
      <c r="BK4" s="48"/>
    </row>
    <row r="5" spans="1:63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45">
        <v>228.88888888888889</v>
      </c>
      <c r="BI5" s="46">
        <v>224.58333333333334</v>
      </c>
      <c r="BJ5" s="49">
        <f>(BI5-AW5)/AW5*100</f>
        <v>-6.4625850340135989</v>
      </c>
      <c r="BK5" s="49">
        <f>(BI5-BH5)/BH5*100</f>
        <v>-1.8810679611650432</v>
      </c>
    </row>
    <row r="6" spans="1:63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45">
        <v>217</v>
      </c>
      <c r="BI6" s="46">
        <v>217</v>
      </c>
      <c r="BJ6" s="49">
        <f t="shared" ref="BJ6:BJ42" si="0">(BI6-AW6)/AW6*100</f>
        <v>-6.0809348625838613</v>
      </c>
      <c r="BK6" s="49">
        <f t="shared" ref="BK6:BK42" si="1">(BI6-BH6)/BH6*100</f>
        <v>0</v>
      </c>
    </row>
    <row r="7" spans="1:63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45">
        <v>226.666666666667</v>
      </c>
      <c r="BI7" s="46">
        <v>225.28334602686496</v>
      </c>
      <c r="BJ7" s="49">
        <f t="shared" si="0"/>
        <v>0.34892918791312327</v>
      </c>
      <c r="BK7" s="49">
        <f t="shared" si="1"/>
        <v>-0.61028851755972113</v>
      </c>
    </row>
    <row r="8" spans="1:63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45">
        <v>236.666666666667</v>
      </c>
      <c r="BI8" s="46">
        <v>230.55555555555554</v>
      </c>
      <c r="BJ8" s="49">
        <f t="shared" si="0"/>
        <v>1.9255329600157183</v>
      </c>
      <c r="BK8" s="49">
        <f t="shared" si="1"/>
        <v>-2.5821596244132872</v>
      </c>
    </row>
    <row r="9" spans="1:63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45">
        <v>223.33333333333334</v>
      </c>
      <c r="BI9" s="46">
        <v>221.42857142857142</v>
      </c>
      <c r="BJ9" s="49">
        <f t="shared" si="0"/>
        <v>-7.0213850814312782</v>
      </c>
      <c r="BK9" s="49">
        <f t="shared" si="1"/>
        <v>-0.85287846481877305</v>
      </c>
    </row>
    <row r="10" spans="1:63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45">
        <v>232</v>
      </c>
      <c r="BI10" s="46">
        <v>224.375</v>
      </c>
      <c r="BJ10" s="49">
        <f t="shared" si="0"/>
        <v>-3.743028743028741</v>
      </c>
      <c r="BK10" s="49">
        <f t="shared" si="1"/>
        <v>-3.2866379310344827</v>
      </c>
    </row>
    <row r="11" spans="1:63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45">
        <v>208.63636363636363</v>
      </c>
      <c r="BI11" s="46">
        <v>186.92307692307693</v>
      </c>
      <c r="BJ11" s="49">
        <f t="shared" si="0"/>
        <v>-16.941534359885839</v>
      </c>
      <c r="BK11" s="49">
        <f t="shared" si="1"/>
        <v>-10.407239819004516</v>
      </c>
    </row>
    <row r="12" spans="1:63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45">
        <v>241.66666666666666</v>
      </c>
      <c r="BI12" s="46">
        <v>232.5</v>
      </c>
      <c r="BJ12" s="49">
        <f t="shared" si="0"/>
        <v>1.8798475088734026</v>
      </c>
      <c r="BK12" s="49">
        <f t="shared" si="1"/>
        <v>-3.7931034482758585</v>
      </c>
    </row>
    <row r="13" spans="1:63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45">
        <v>240</v>
      </c>
      <c r="BI13" s="46">
        <v>240</v>
      </c>
      <c r="BJ13" s="49">
        <f t="shared" si="0"/>
        <v>-3.8076152304609221</v>
      </c>
      <c r="BK13" s="49">
        <f t="shared" si="1"/>
        <v>0</v>
      </c>
    </row>
    <row r="14" spans="1:63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45">
        <v>234.41176470588235</v>
      </c>
      <c r="BI14" s="46">
        <v>236.19742096677862</v>
      </c>
      <c r="BJ14" s="49">
        <f t="shared" si="0"/>
        <v>0.89164109468993591</v>
      </c>
      <c r="BK14" s="49">
        <f t="shared" si="1"/>
        <v>0.76176051280393153</v>
      </c>
    </row>
    <row r="15" spans="1:63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45">
        <v>217.5</v>
      </c>
      <c r="BI15" s="46">
        <v>215.53846153846155</v>
      </c>
      <c r="BJ15" s="49">
        <f t="shared" si="0"/>
        <v>-3.0023574373513617</v>
      </c>
      <c r="BK15" s="49">
        <f t="shared" si="1"/>
        <v>-0.90185676392572545</v>
      </c>
    </row>
    <row r="16" spans="1:63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45">
        <v>230.83333333333334</v>
      </c>
      <c r="BI16" s="46">
        <v>232.5</v>
      </c>
      <c r="BJ16" s="49">
        <f t="shared" si="0"/>
        <v>-2.2698612862547312</v>
      </c>
      <c r="BK16" s="49">
        <f t="shared" si="1"/>
        <v>0.72202166064981532</v>
      </c>
    </row>
    <row r="17" spans="1:63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45">
        <v>221.58333333333334</v>
      </c>
      <c r="BI17" s="46">
        <v>208.22222222222223</v>
      </c>
      <c r="BJ17" s="49">
        <f t="shared" si="0"/>
        <v>-9.5079434062484847</v>
      </c>
      <c r="BK17" s="49">
        <f t="shared" si="1"/>
        <v>-6.0298357778613525</v>
      </c>
    </row>
    <row r="18" spans="1:63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45">
        <v>220.90909090909091</v>
      </c>
      <c r="BI18" s="46">
        <v>224.16666666666666</v>
      </c>
      <c r="BJ18" s="49">
        <f t="shared" si="0"/>
        <v>9.6705805609915121</v>
      </c>
      <c r="BK18" s="49">
        <f t="shared" si="1"/>
        <v>1.474622770919064</v>
      </c>
    </row>
    <row r="19" spans="1:63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45">
        <v>227.91666666666666</v>
      </c>
      <c r="BI19" s="46">
        <v>211.05263157894737</v>
      </c>
      <c r="BJ19" s="49">
        <f t="shared" si="0"/>
        <v>-8.7182078720871239</v>
      </c>
      <c r="BK19" s="49">
        <f t="shared" si="1"/>
        <v>-7.3992110074088275</v>
      </c>
    </row>
    <row r="20" spans="1:63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45">
        <v>220</v>
      </c>
      <c r="BI20" s="46">
        <v>220</v>
      </c>
      <c r="BJ20" s="49">
        <f t="shared" si="0"/>
        <v>-6.5976055022501452</v>
      </c>
      <c r="BK20" s="49">
        <f t="shared" si="1"/>
        <v>0</v>
      </c>
    </row>
    <row r="21" spans="1:63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45">
        <v>229.54545454545453</v>
      </c>
      <c r="BI21" s="46">
        <v>222.25</v>
      </c>
      <c r="BJ21" s="49">
        <f t="shared" si="0"/>
        <v>-7.7418015774180189</v>
      </c>
      <c r="BK21" s="49">
        <f t="shared" si="1"/>
        <v>-3.1782178217821726</v>
      </c>
    </row>
    <row r="22" spans="1:63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45">
        <v>219.58333333333334</v>
      </c>
      <c r="BI22" s="46">
        <v>219.58333333333334</v>
      </c>
      <c r="BJ22" s="49">
        <f t="shared" si="0"/>
        <v>-3.9022611232676834</v>
      </c>
      <c r="BK22" s="49">
        <f t="shared" si="1"/>
        <v>0</v>
      </c>
    </row>
    <row r="23" spans="1:63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45">
        <v>232</v>
      </c>
      <c r="BI23" s="46">
        <v>232</v>
      </c>
      <c r="BJ23" s="49">
        <f t="shared" si="0"/>
        <v>-9.4737748686589809E-2</v>
      </c>
      <c r="BK23" s="49">
        <f t="shared" si="1"/>
        <v>0</v>
      </c>
    </row>
    <row r="24" spans="1:63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45">
        <v>214.16666666666666</v>
      </c>
      <c r="BI24" s="46">
        <v>214.16666666666666</v>
      </c>
      <c r="BJ24" s="49">
        <f t="shared" si="0"/>
        <v>-5.2779006339377874</v>
      </c>
      <c r="BK24" s="49">
        <f t="shared" si="1"/>
        <v>0</v>
      </c>
    </row>
    <row r="25" spans="1:63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45">
        <v>224.5</v>
      </c>
      <c r="BI25" s="46">
        <v>224.5</v>
      </c>
      <c r="BJ25" s="49">
        <f t="shared" si="0"/>
        <v>1.2858109632303156</v>
      </c>
      <c r="BK25" s="49">
        <f t="shared" si="1"/>
        <v>0</v>
      </c>
    </row>
    <row r="26" spans="1:63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45">
        <v>230.83333333333334</v>
      </c>
      <c r="BI26" s="46">
        <v>230.83333333333334</v>
      </c>
      <c r="BJ26" s="49">
        <f t="shared" si="0"/>
        <v>0.27512308137852048</v>
      </c>
      <c r="BK26" s="49">
        <f t="shared" si="1"/>
        <v>0</v>
      </c>
    </row>
    <row r="27" spans="1:63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45">
        <v>237.14285714285714</v>
      </c>
      <c r="BI27" s="46">
        <v>237.14285714285714</v>
      </c>
      <c r="BJ27" s="49">
        <f t="shared" si="0"/>
        <v>7.3287427666246439</v>
      </c>
      <c r="BK27" s="49">
        <f t="shared" si="1"/>
        <v>0</v>
      </c>
    </row>
    <row r="28" spans="1:63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45">
        <v>231.66666666666666</v>
      </c>
      <c r="BI28" s="46">
        <v>232</v>
      </c>
      <c r="BJ28" s="49">
        <f t="shared" si="0"/>
        <v>-1.5280135823429517</v>
      </c>
      <c r="BK28" s="49">
        <f t="shared" si="1"/>
        <v>0.14388489208633504</v>
      </c>
    </row>
    <row r="29" spans="1:63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45">
        <v>225</v>
      </c>
      <c r="BI29" s="46">
        <v>225</v>
      </c>
      <c r="BJ29" s="49">
        <f t="shared" si="0"/>
        <v>-5.5574210879785122</v>
      </c>
      <c r="BK29" s="49">
        <f t="shared" si="1"/>
        <v>0</v>
      </c>
    </row>
    <row r="30" spans="1:63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45">
        <v>207.77777777777777</v>
      </c>
      <c r="BI30" s="46">
        <v>217.81818181818201</v>
      </c>
      <c r="BJ30" s="49">
        <f t="shared" si="0"/>
        <v>-0.63492458456183387</v>
      </c>
      <c r="BK30" s="49">
        <f t="shared" si="1"/>
        <v>4.832280019445891</v>
      </c>
    </row>
    <row r="31" spans="1:63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45">
        <v>238.75</v>
      </c>
      <c r="BI31" s="46">
        <v>222.22222222222223</v>
      </c>
      <c r="BJ31" s="49">
        <f t="shared" si="0"/>
        <v>-8.1346745670846534</v>
      </c>
      <c r="BK31" s="49">
        <f t="shared" si="1"/>
        <v>-6.9226294357184388</v>
      </c>
    </row>
    <row r="32" spans="1:63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45">
        <v>221.90909090909091</v>
      </c>
      <c r="BI32" s="46">
        <v>215.5</v>
      </c>
      <c r="BJ32" s="49">
        <f t="shared" si="0"/>
        <v>-4.8355045263855114</v>
      </c>
      <c r="BK32" s="49">
        <f t="shared" si="1"/>
        <v>-2.8881605899221618</v>
      </c>
    </row>
    <row r="33" spans="1:63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45">
        <v>240</v>
      </c>
      <c r="BI33" s="46">
        <v>220.55555555555554</v>
      </c>
      <c r="BJ33" s="49">
        <f t="shared" si="0"/>
        <v>-6.1904829417908509</v>
      </c>
      <c r="BK33" s="49">
        <f t="shared" si="1"/>
        <v>-8.1018518518518565</v>
      </c>
    </row>
    <row r="34" spans="1:63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45">
        <v>220.45454545454547</v>
      </c>
      <c r="BI34" s="46">
        <v>229.23076923076923</v>
      </c>
      <c r="BJ34" s="49">
        <f t="shared" si="0"/>
        <v>-6.6459909465407394</v>
      </c>
      <c r="BK34" s="49">
        <f t="shared" si="1"/>
        <v>3.9809674861221174</v>
      </c>
    </row>
    <row r="35" spans="1:63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45">
        <v>225.4</v>
      </c>
      <c r="BI35" s="46">
        <v>213</v>
      </c>
      <c r="BJ35" s="49">
        <f t="shared" si="0"/>
        <v>-7.3026373052484992</v>
      </c>
      <c r="BK35" s="49">
        <f t="shared" si="1"/>
        <v>-5.501330967169479</v>
      </c>
    </row>
    <row r="36" spans="1:63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45">
        <v>228.57142857142901</v>
      </c>
      <c r="BI36" s="46">
        <v>235</v>
      </c>
      <c r="BJ36" s="49">
        <f t="shared" si="0"/>
        <v>7.2520651727442766</v>
      </c>
      <c r="BK36" s="49">
        <f t="shared" si="1"/>
        <v>2.8124999999998028</v>
      </c>
    </row>
    <row r="37" spans="1:63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45">
        <v>206.76470588235293</v>
      </c>
      <c r="BI37" s="46">
        <v>209.5868753588276</v>
      </c>
      <c r="BJ37" s="49">
        <f t="shared" si="0"/>
        <v>-3.8592314867763315</v>
      </c>
      <c r="BK37" s="49">
        <f t="shared" si="1"/>
        <v>1.3649183812253027</v>
      </c>
    </row>
    <row r="38" spans="1:63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45">
        <v>239.28571428571399</v>
      </c>
      <c r="BI38" s="46">
        <v>249.28571428571428</v>
      </c>
      <c r="BJ38" s="49">
        <f t="shared" si="0"/>
        <v>7.6595613412715462</v>
      </c>
      <c r="BK38" s="49">
        <f t="shared" si="1"/>
        <v>4.1791044776120643</v>
      </c>
    </row>
    <row r="39" spans="1:63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45">
        <v>243.33333333333334</v>
      </c>
      <c r="BI39" s="46">
        <v>243.33333333333334</v>
      </c>
      <c r="BJ39" s="49">
        <f t="shared" si="0"/>
        <v>2.1379001567047236</v>
      </c>
      <c r="BK39" s="49">
        <f t="shared" si="1"/>
        <v>0</v>
      </c>
    </row>
    <row r="40" spans="1:63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45">
        <v>212.5</v>
      </c>
      <c r="BI40" s="46">
        <v>215</v>
      </c>
      <c r="BJ40" s="49">
        <f t="shared" si="0"/>
        <v>-10.124571524120055</v>
      </c>
      <c r="BK40" s="49">
        <f t="shared" si="1"/>
        <v>1.1764705882352942</v>
      </c>
    </row>
    <row r="41" spans="1:63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45">
        <v>233.75</v>
      </c>
      <c r="BI41" s="46">
        <v>233.75</v>
      </c>
      <c r="BJ41" s="49">
        <f t="shared" si="0"/>
        <v>3.8888888888888888</v>
      </c>
      <c r="BK41" s="49">
        <f t="shared" si="1"/>
        <v>0</v>
      </c>
    </row>
    <row r="42" spans="1:63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:BH42" si="22">AVERAGE(BG5:BG41)</f>
        <v>226.24706385417252</v>
      </c>
      <c r="BH42" s="9">
        <f t="shared" si="22"/>
        <v>226.78236980295804</v>
      </c>
      <c r="BI42" s="9">
        <f t="shared" ref="BI42" si="23">AVERAGE(BI5:BI41)</f>
        <v>224.11040887895334</v>
      </c>
      <c r="BJ42" s="49">
        <f t="shared" si="0"/>
        <v>-2.8439399527197979</v>
      </c>
      <c r="BK42" s="49">
        <f t="shared" si="1"/>
        <v>-1.1782048694200813</v>
      </c>
    </row>
    <row r="43" spans="1:63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4">E42/D42*100-100</f>
        <v>4.1031303754704282</v>
      </c>
      <c r="F43" s="9">
        <f t="shared" si="24"/>
        <v>1.0249217719389208</v>
      </c>
      <c r="G43" s="9">
        <f t="shared" si="24"/>
        <v>-0.60255463081912808</v>
      </c>
      <c r="H43" s="9">
        <f t="shared" si="24"/>
        <v>7.2216487759870489</v>
      </c>
      <c r="I43" s="9">
        <f t="shared" ref="I43" si="25">I42/H42*100-100</f>
        <v>0.67037993955159436</v>
      </c>
      <c r="J43" s="9">
        <f>J42/I42*100-100</f>
        <v>-2.4165419909857917</v>
      </c>
      <c r="K43" s="9">
        <f t="shared" ref="K43" si="26">K42/J42*100-100</f>
        <v>-7.7994576038893655</v>
      </c>
      <c r="L43" s="9">
        <f t="shared" ref="L43" si="27">L42/K42*100-100</f>
        <v>-1.0758062255718528</v>
      </c>
      <c r="M43" s="9">
        <f t="shared" ref="M43" si="28">M42/L42*100-100</f>
        <v>4.0760379149903088</v>
      </c>
      <c r="N43" s="9">
        <f t="shared" ref="N43" si="29">N42/M42*100-100</f>
        <v>-2.1983002774388609</v>
      </c>
      <c r="O43" s="9">
        <f t="shared" ref="O43" si="30">O42/N42*100-100</f>
        <v>23.253048673309905</v>
      </c>
      <c r="P43" s="9">
        <f t="shared" ref="P43" si="31">P42/O42*100-100</f>
        <v>12.614077712555073</v>
      </c>
      <c r="Q43" s="9">
        <f t="shared" ref="Q43" si="32">Q42/P42*100-100</f>
        <v>-4.8511010091539646</v>
      </c>
      <c r="R43" s="9">
        <f t="shared" ref="R43" si="33">R42/Q42*100-100</f>
        <v>-1.9504597551869978</v>
      </c>
      <c r="S43" s="9">
        <f t="shared" ref="S43:U43" si="34">S42/R42*100-100</f>
        <v>-2.8229494912888669</v>
      </c>
      <c r="T43" s="9">
        <f t="shared" si="34"/>
        <v>4.4947843156112555</v>
      </c>
      <c r="U43" s="9">
        <f t="shared" si="34"/>
        <v>0.29684373645757489</v>
      </c>
      <c r="V43" s="9">
        <f t="shared" ref="V43" si="35">V42/U42*100-100</f>
        <v>15.767937415338167</v>
      </c>
      <c r="W43" s="9">
        <f t="shared" ref="W43:AQ43" si="36">W42/V42*100-100</f>
        <v>9.7626245702138021</v>
      </c>
      <c r="X43" s="9">
        <f t="shared" si="36"/>
        <v>-5.9443417580118592</v>
      </c>
      <c r="Y43" s="9">
        <f t="shared" si="36"/>
        <v>-2.2624290635974376</v>
      </c>
      <c r="Z43" s="9">
        <f t="shared" si="36"/>
        <v>-5.6491698059628419</v>
      </c>
      <c r="AA43" s="9">
        <f t="shared" si="36"/>
        <v>-2.7172083189478116</v>
      </c>
      <c r="AB43" s="9">
        <f t="shared" si="36"/>
        <v>-6.0808105072686658</v>
      </c>
      <c r="AC43" s="9">
        <f t="shared" si="36"/>
        <v>-0.70318642602846637</v>
      </c>
      <c r="AD43" s="9">
        <f t="shared" si="36"/>
        <v>-5.827122207081743</v>
      </c>
      <c r="AE43" s="9">
        <f t="shared" si="36"/>
        <v>9.2837419408763822</v>
      </c>
      <c r="AF43" s="9">
        <f t="shared" si="36"/>
        <v>-1.3327635660286319</v>
      </c>
      <c r="AG43" s="9">
        <f t="shared" si="36"/>
        <v>3.6728594461543196</v>
      </c>
      <c r="AH43" s="9">
        <f t="shared" si="36"/>
        <v>3.5035804799939569</v>
      </c>
      <c r="AI43" s="9">
        <f t="shared" si="36"/>
        <v>-1.8397295640868521</v>
      </c>
      <c r="AJ43" s="9">
        <f t="shared" si="36"/>
        <v>-1.6548006939177355</v>
      </c>
      <c r="AK43" s="9">
        <f t="shared" si="36"/>
        <v>-1.0022225494315506</v>
      </c>
      <c r="AL43" s="9">
        <f t="shared" si="36"/>
        <v>0.64716068534322346</v>
      </c>
      <c r="AM43" s="9">
        <f t="shared" si="36"/>
        <v>-0.3371119136877212</v>
      </c>
      <c r="AN43" s="9">
        <f t="shared" si="36"/>
        <v>-0.31723143425337241</v>
      </c>
      <c r="AO43" s="9">
        <f t="shared" si="36"/>
        <v>1.7917341769652353</v>
      </c>
      <c r="AP43" s="9">
        <f t="shared" si="36"/>
        <v>1.7571657271875409</v>
      </c>
      <c r="AQ43" s="9">
        <f t="shared" si="36"/>
        <v>3.6323214286298366</v>
      </c>
      <c r="AR43" s="9">
        <f t="shared" ref="AR43" si="37">AR42/AQ42*100-100</f>
        <v>9.7927334680207423E-2</v>
      </c>
      <c r="AS43" s="9">
        <f t="shared" ref="AS43" si="38">AS42/AR42*100-100</f>
        <v>0.92100677983013668</v>
      </c>
      <c r="AT43" s="9">
        <f t="shared" ref="AT43" si="39">AT42/AS42*100-100</f>
        <v>1.5898021764772352</v>
      </c>
      <c r="AU43" s="9">
        <f t="shared" ref="AU43:AY43" si="40">AU42/AT42*100-100</f>
        <v>0.23061035438989563</v>
      </c>
      <c r="AV43" s="9">
        <f t="shared" si="40"/>
        <v>1.5756661091914026</v>
      </c>
      <c r="AW43" s="9">
        <f t="shared" si="40"/>
        <v>0.65911757365209667</v>
      </c>
      <c r="AX43" s="9">
        <f t="shared" si="40"/>
        <v>-1.1505873326067331</v>
      </c>
      <c r="AY43" s="9">
        <f t="shared" si="40"/>
        <v>-1.4601737061134941</v>
      </c>
      <c r="AZ43" s="9">
        <f t="shared" ref="AZ43:BD43" si="41">AZ42/AY42*100-100</f>
        <v>0.1220049629920652</v>
      </c>
      <c r="BA43" s="9">
        <f t="shared" si="41"/>
        <v>1.8291243341523398</v>
      </c>
      <c r="BB43" s="9">
        <f t="shared" si="41"/>
        <v>-0.50353202675800901</v>
      </c>
      <c r="BC43" s="9">
        <f t="shared" si="41"/>
        <v>-0.760103713499376</v>
      </c>
      <c r="BD43" s="9">
        <f t="shared" si="41"/>
        <v>-0.49148855502278366</v>
      </c>
      <c r="BE43" s="9">
        <f>BE42/BD42*100-100</f>
        <v>2.1017770239662354</v>
      </c>
      <c r="BF43" s="9">
        <f>BF42/BE42*100-100</f>
        <v>-1.1836649557281476E-2</v>
      </c>
      <c r="BG43" s="9">
        <f>BG42/BF42*100-100</f>
        <v>-1.5383070609143488</v>
      </c>
      <c r="BH43" s="9">
        <f>BH42/BG42*100-100</f>
        <v>0.23660238487362051</v>
      </c>
      <c r="BI43" s="9">
        <f>BI42/BH42*100-100</f>
        <v>-1.1782048694200853</v>
      </c>
      <c r="BJ43" s="50"/>
      <c r="BK43" s="50"/>
    </row>
    <row r="44" spans="1:63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2">O42/C42*100-100</f>
        <v>20.721070868497392</v>
      </c>
      <c r="P44" s="9">
        <f t="shared" si="42"/>
        <v>41.889883000593215</v>
      </c>
      <c r="Q44" s="9">
        <f t="shared" si="42"/>
        <v>29.685496456766828</v>
      </c>
      <c r="R44" s="9">
        <f t="shared" si="42"/>
        <v>25.866004951841987</v>
      </c>
      <c r="S44" s="9">
        <f t="shared" si="42"/>
        <v>23.054340834470423</v>
      </c>
      <c r="T44" s="9">
        <f t="shared" si="42"/>
        <v>19.924818834509921</v>
      </c>
      <c r="U44" s="9">
        <f t="shared" si="42"/>
        <v>19.479839273381018</v>
      </c>
      <c r="V44" s="9">
        <f t="shared" ref="V44" si="43">V42/J42*100-100</f>
        <v>41.744664901275826</v>
      </c>
      <c r="W44" s="9">
        <f t="shared" ref="W44:AQ44" si="44">W42/K42*100-100</f>
        <v>68.743762607689405</v>
      </c>
      <c r="X44" s="9">
        <f t="shared" si="44"/>
        <v>60.439070168077905</v>
      </c>
      <c r="Y44" s="9">
        <f t="shared" si="44"/>
        <v>50.66796657200976</v>
      </c>
      <c r="Z44" s="9">
        <f t="shared" si="44"/>
        <v>45.351745113252463</v>
      </c>
      <c r="AA44" s="9">
        <f t="shared" si="44"/>
        <v>14.725142238140521</v>
      </c>
      <c r="AB44" s="9">
        <f t="shared" si="44"/>
        <v>-4.320200526375146</v>
      </c>
      <c r="AC44" s="9">
        <f t="shared" si="44"/>
        <v>-0.14914190397999505</v>
      </c>
      <c r="AD44" s="9">
        <f t="shared" si="44"/>
        <v>-4.0970244886797076</v>
      </c>
      <c r="AE44" s="9">
        <f t="shared" si="44"/>
        <v>7.8509377705573371</v>
      </c>
      <c r="AF44" s="9">
        <f t="shared" si="44"/>
        <v>1.8362212652878185</v>
      </c>
      <c r="AG44" s="9">
        <f t="shared" si="44"/>
        <v>5.2640527901874918</v>
      </c>
      <c r="AH44" s="9">
        <f t="shared" si="44"/>
        <v>-5.887531531886907</v>
      </c>
      <c r="AI44" s="9">
        <f t="shared" si="44"/>
        <v>-15.835600757598257</v>
      </c>
      <c r="AJ44" s="9">
        <f t="shared" si="44"/>
        <v>-11.997164522786747</v>
      </c>
      <c r="AK44" s="9">
        <f t="shared" si="44"/>
        <v>-10.862475523756714</v>
      </c>
      <c r="AL44" s="9">
        <f t="shared" si="44"/>
        <v>-4.9140454768234321</v>
      </c>
      <c r="AM44" s="9">
        <f t="shared" si="44"/>
        <v>-2.5876963390096108</v>
      </c>
      <c r="AN44" s="9">
        <f t="shared" si="44"/>
        <v>3.3902461652551636</v>
      </c>
      <c r="AO44" s="9">
        <f t="shared" si="44"/>
        <v>5.9880178965114226</v>
      </c>
      <c r="AP44" s="9">
        <f t="shared" si="44"/>
        <v>14.523847576445831</v>
      </c>
      <c r="AQ44" s="9">
        <f t="shared" si="44"/>
        <v>8.6014440254668045</v>
      </c>
      <c r="AR44" s="9">
        <f t="shared" ref="AR44" si="45">AR42/AF42*100-100</f>
        <v>10.176182544418367</v>
      </c>
      <c r="AS44" s="9">
        <f t="shared" ref="AS44" si="46">AS42/AG42*100-100</f>
        <v>7.2517081610552907</v>
      </c>
      <c r="AT44" s="9">
        <f t="shared" ref="AT44" si="47">AT42/AH42*100-100</f>
        <v>5.2686270817161613</v>
      </c>
      <c r="AU44" s="9">
        <f t="shared" ref="AU44:AY44" si="48">AU42/AI42*100-100</f>
        <v>7.4888923666697877</v>
      </c>
      <c r="AV44" s="9">
        <f t="shared" si="48"/>
        <v>11.01971340260846</v>
      </c>
      <c r="AW44" s="9">
        <f t="shared" si="48"/>
        <v>12.882800727180935</v>
      </c>
      <c r="AX44" s="9">
        <f t="shared" si="48"/>
        <v>10.866501112903975</v>
      </c>
      <c r="AY44" s="9">
        <f t="shared" si="48"/>
        <v>9.6171902224549228</v>
      </c>
      <c r="AZ44" s="9">
        <f t="shared" ref="AZ44:BD44" si="49">AZ42/AN42*100-100</f>
        <v>10.100201081826498</v>
      </c>
      <c r="BA44" s="9">
        <f t="shared" si="49"/>
        <v>10.140643106496455</v>
      </c>
      <c r="BB44" s="9">
        <f t="shared" si="49"/>
        <v>7.6936930297172523</v>
      </c>
      <c r="BC44" s="9">
        <f t="shared" si="49"/>
        <v>3.1291278593977836</v>
      </c>
      <c r="BD44" s="9">
        <f t="shared" si="49"/>
        <v>2.5218630711040078</v>
      </c>
      <c r="BE44" s="9">
        <f>BE42/AS42*100-100</f>
        <v>3.7213632460462662</v>
      </c>
      <c r="BF44" s="9">
        <f>BF42/AT42*100-100</f>
        <v>2.0861187736186366</v>
      </c>
      <c r="BG44" s="9">
        <f>BG42/AU42*100-100</f>
        <v>0.28445446447219069</v>
      </c>
      <c r="BH44" s="9">
        <f>BH42/AV42*100-100</f>
        <v>-1.0375873220125555</v>
      </c>
      <c r="BI44" s="9">
        <f>BI42/AW42*100-100</f>
        <v>-2.8439399527197935</v>
      </c>
      <c r="BJ44" s="51"/>
      <c r="BK44" s="51"/>
    </row>
    <row r="45" spans="1:63" ht="15" customHeight="1" x14ac:dyDescent="0.25">
      <c r="BC45" s="41"/>
    </row>
    <row r="46" spans="1:63" ht="15" customHeight="1" x14ac:dyDescent="0.25">
      <c r="A46" s="14" t="s">
        <v>44</v>
      </c>
      <c r="BC46" s="41"/>
      <c r="BJ46" s="53"/>
      <c r="BK46" s="53"/>
    </row>
    <row r="47" spans="1:63" ht="15" customHeight="1" x14ac:dyDescent="0.25">
      <c r="A47" s="5" t="s">
        <v>33</v>
      </c>
      <c r="B47" s="46">
        <v>249.28571428571428</v>
      </c>
      <c r="D47" s="5"/>
      <c r="H47" s="5"/>
      <c r="BC47" s="41"/>
      <c r="BJ47" s="54"/>
      <c r="BK47" s="54"/>
    </row>
    <row r="48" spans="1:63" ht="15" customHeight="1" x14ac:dyDescent="0.25">
      <c r="A48" s="5" t="s">
        <v>34</v>
      </c>
      <c r="B48" s="46">
        <v>243.33333333333334</v>
      </c>
      <c r="D48" s="5"/>
      <c r="BC48" s="41"/>
      <c r="BJ48" s="54"/>
      <c r="BK48" s="54"/>
    </row>
    <row r="49" spans="1:63" ht="15" customHeight="1" x14ac:dyDescent="0.25">
      <c r="A49" s="5" t="s">
        <v>9</v>
      </c>
      <c r="B49" s="46">
        <v>240</v>
      </c>
      <c r="D49" s="5"/>
      <c r="H49" s="5"/>
      <c r="BC49" s="41"/>
      <c r="BJ49" s="54"/>
      <c r="BK49" s="54"/>
    </row>
    <row r="50" spans="1:63" ht="15" customHeight="1" x14ac:dyDescent="0.25">
      <c r="A50" s="5"/>
      <c r="B50" s="15"/>
      <c r="BC50" s="41"/>
      <c r="BJ50" s="54"/>
      <c r="BK50" s="54"/>
    </row>
    <row r="51" spans="1:63" ht="15" customHeight="1" x14ac:dyDescent="0.25">
      <c r="A51" s="14" t="s">
        <v>45</v>
      </c>
      <c r="BC51" s="41"/>
      <c r="BJ51" s="54"/>
      <c r="BK51" s="54"/>
    </row>
    <row r="52" spans="1:63" ht="15" customHeight="1" x14ac:dyDescent="0.25">
      <c r="A52" s="5" t="s">
        <v>32</v>
      </c>
      <c r="B52" s="46">
        <v>209.5868753588276</v>
      </c>
      <c r="D52" s="5"/>
      <c r="BC52" s="41"/>
      <c r="BJ52" s="54"/>
      <c r="BK52" s="54"/>
    </row>
    <row r="53" spans="1:63" ht="15" customHeight="1" x14ac:dyDescent="0.25">
      <c r="A53" s="5" t="s">
        <v>13</v>
      </c>
      <c r="B53" s="46">
        <v>208.22222222222223</v>
      </c>
      <c r="D53" s="5"/>
      <c r="BC53" s="41"/>
      <c r="BJ53" s="54"/>
      <c r="BK53" s="54"/>
    </row>
    <row r="54" spans="1:63" ht="15" customHeight="1" x14ac:dyDescent="0.25">
      <c r="A54" s="5" t="s">
        <v>7</v>
      </c>
      <c r="B54" s="46">
        <v>186.92307692307693</v>
      </c>
      <c r="D54" s="5"/>
      <c r="BC54" s="41"/>
      <c r="BJ54" s="54"/>
      <c r="BK54" s="54"/>
    </row>
    <row r="55" spans="1:63" ht="15" customHeight="1" x14ac:dyDescent="0.25">
      <c r="A55" s="5"/>
      <c r="B55" s="41"/>
      <c r="BC55" s="41"/>
      <c r="BJ55" s="54"/>
      <c r="BK55" s="54"/>
    </row>
    <row r="56" spans="1:63" ht="15" customHeight="1" x14ac:dyDescent="0.25">
      <c r="BC56" s="41"/>
      <c r="BJ56" s="54"/>
      <c r="BK56" s="54"/>
    </row>
    <row r="57" spans="1:63" ht="15" customHeight="1" x14ac:dyDescent="0.25">
      <c r="BC57" s="41"/>
      <c r="BJ57" s="54"/>
      <c r="BK57" s="54"/>
    </row>
    <row r="58" spans="1:63" ht="15" customHeight="1" x14ac:dyDescent="0.25">
      <c r="BC58" s="41"/>
      <c r="BJ58" s="54"/>
      <c r="BK58" s="54"/>
    </row>
    <row r="59" spans="1:63" ht="15" customHeight="1" x14ac:dyDescent="0.25">
      <c r="BC59" s="41"/>
      <c r="BJ59" s="54"/>
      <c r="BK59" s="54"/>
    </row>
    <row r="60" spans="1:63" ht="15" customHeight="1" x14ac:dyDescent="0.25">
      <c r="BC60" s="41"/>
      <c r="BJ60" s="54"/>
      <c r="BK60" s="54"/>
    </row>
    <row r="61" spans="1:63" ht="15" customHeight="1" x14ac:dyDescent="0.25">
      <c r="BJ61" s="54"/>
      <c r="BK61" s="54"/>
    </row>
    <row r="62" spans="1:63" ht="15" customHeight="1" x14ac:dyDescent="0.25">
      <c r="BJ62" s="54"/>
      <c r="BK62" s="54"/>
    </row>
    <row r="63" spans="1:63" ht="15" customHeight="1" x14ac:dyDescent="0.25">
      <c r="BJ63" s="54"/>
      <c r="BK63" s="54"/>
    </row>
    <row r="64" spans="1:63" ht="15" customHeight="1" x14ac:dyDescent="0.25">
      <c r="BJ64" s="54"/>
      <c r="BK64" s="54"/>
    </row>
    <row r="65" spans="62:63" ht="15" customHeight="1" x14ac:dyDescent="0.25">
      <c r="BJ65" s="54"/>
      <c r="BK65" s="54"/>
    </row>
    <row r="66" spans="62:63" ht="15" customHeight="1" x14ac:dyDescent="0.25">
      <c r="BJ66" s="54"/>
      <c r="BK66" s="54"/>
    </row>
    <row r="67" spans="62:63" ht="15" customHeight="1" x14ac:dyDescent="0.25">
      <c r="BJ67" s="54"/>
      <c r="BK67" s="54"/>
    </row>
    <row r="68" spans="62:63" ht="15" customHeight="1" x14ac:dyDescent="0.25">
      <c r="BJ68" s="54"/>
      <c r="BK68" s="54"/>
    </row>
    <row r="69" spans="62:63" ht="15" customHeight="1" x14ac:dyDescent="0.25">
      <c r="BJ69" s="54"/>
      <c r="BK69" s="54"/>
    </row>
    <row r="70" spans="62:63" ht="15" customHeight="1" x14ac:dyDescent="0.25">
      <c r="BJ70" s="54"/>
      <c r="BK70" s="54"/>
    </row>
    <row r="71" spans="62:63" ht="15" customHeight="1" x14ac:dyDescent="0.25">
      <c r="BJ71" s="54"/>
      <c r="BK71" s="54"/>
    </row>
    <row r="72" spans="62:63" ht="15" customHeight="1" x14ac:dyDescent="0.25">
      <c r="BJ72" s="54"/>
      <c r="BK72" s="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F38"/>
  <sheetViews>
    <sheetView workbookViewId="0">
      <selection activeCell="E1" sqref="E1"/>
    </sheetView>
  </sheetViews>
  <sheetFormatPr defaultRowHeight="15" x14ac:dyDescent="0.25"/>
  <sheetData>
    <row r="2" spans="4:6" x14ac:dyDescent="0.25">
      <c r="D2" s="5"/>
      <c r="E2" s="5"/>
      <c r="F2" s="46"/>
    </row>
    <row r="3" spans="4:6" x14ac:dyDescent="0.25">
      <c r="D3" s="5"/>
      <c r="E3" s="5"/>
      <c r="F3" s="46"/>
    </row>
    <row r="4" spans="4:6" x14ac:dyDescent="0.25">
      <c r="D4" s="5"/>
      <c r="E4" s="5"/>
      <c r="F4" s="46"/>
    </row>
    <row r="5" spans="4:6" x14ac:dyDescent="0.25">
      <c r="D5" s="5"/>
      <c r="E5" s="5"/>
      <c r="F5" s="46"/>
    </row>
    <row r="6" spans="4:6" x14ac:dyDescent="0.25">
      <c r="D6" s="5"/>
      <c r="E6" s="5"/>
      <c r="F6" s="46"/>
    </row>
    <row r="7" spans="4:6" x14ac:dyDescent="0.25">
      <c r="D7" s="5"/>
      <c r="E7" s="5"/>
      <c r="F7" s="46"/>
    </row>
    <row r="8" spans="4:6" x14ac:dyDescent="0.25">
      <c r="D8" s="5"/>
      <c r="E8" s="5"/>
      <c r="F8" s="46"/>
    </row>
    <row r="9" spans="4:6" x14ac:dyDescent="0.25">
      <c r="D9" s="5"/>
      <c r="E9" s="5"/>
      <c r="F9" s="46"/>
    </row>
    <row r="10" spans="4:6" x14ac:dyDescent="0.25">
      <c r="D10" s="5"/>
      <c r="E10" s="5"/>
      <c r="F10" s="46"/>
    </row>
    <row r="11" spans="4:6" x14ac:dyDescent="0.25">
      <c r="D11" s="5"/>
      <c r="E11" s="5"/>
      <c r="F11" s="46"/>
    </row>
    <row r="12" spans="4:6" x14ac:dyDescent="0.25">
      <c r="D12" s="5"/>
      <c r="E12" s="5"/>
      <c r="F12" s="46"/>
    </row>
    <row r="13" spans="4:6" x14ac:dyDescent="0.25">
      <c r="D13" s="5"/>
      <c r="E13" s="5"/>
      <c r="F13" s="46"/>
    </row>
    <row r="14" spans="4:6" x14ac:dyDescent="0.25">
      <c r="D14" s="5"/>
      <c r="E14" s="5"/>
      <c r="F14" s="46"/>
    </row>
    <row r="15" spans="4:6" x14ac:dyDescent="0.25">
      <c r="D15" s="5"/>
      <c r="E15" s="5"/>
      <c r="F15" s="46"/>
    </row>
    <row r="16" spans="4:6" x14ac:dyDescent="0.25">
      <c r="D16" s="5"/>
      <c r="E16" s="5"/>
      <c r="F16" s="46"/>
    </row>
    <row r="17" spans="4:6" x14ac:dyDescent="0.25">
      <c r="D17" s="5"/>
      <c r="E17" s="5"/>
      <c r="F17" s="46"/>
    </row>
    <row r="18" spans="4:6" x14ac:dyDescent="0.25">
      <c r="D18" s="5"/>
      <c r="E18" s="5"/>
      <c r="F18" s="46"/>
    </row>
    <row r="19" spans="4:6" x14ac:dyDescent="0.25">
      <c r="D19" s="5"/>
      <c r="E19" s="5"/>
      <c r="F19" s="46"/>
    </row>
    <row r="20" spans="4:6" x14ac:dyDescent="0.25">
      <c r="D20" s="5"/>
      <c r="E20" s="5"/>
      <c r="F20" s="46"/>
    </row>
    <row r="21" spans="4:6" x14ac:dyDescent="0.25">
      <c r="D21" s="5"/>
      <c r="E21" s="5"/>
      <c r="F21" s="46"/>
    </row>
    <row r="22" spans="4:6" x14ac:dyDescent="0.25">
      <c r="D22" s="5"/>
      <c r="E22" s="5"/>
      <c r="F22" s="46"/>
    </row>
    <row r="23" spans="4:6" x14ac:dyDescent="0.25">
      <c r="D23" s="5"/>
      <c r="E23" s="5"/>
      <c r="F23" s="46"/>
    </row>
    <row r="24" spans="4:6" x14ac:dyDescent="0.25">
      <c r="D24" s="5"/>
      <c r="E24" s="5"/>
      <c r="F24" s="46"/>
    </row>
    <row r="25" spans="4:6" x14ac:dyDescent="0.25">
      <c r="D25" s="5"/>
      <c r="E25" s="5"/>
      <c r="F25" s="46"/>
    </row>
    <row r="26" spans="4:6" x14ac:dyDescent="0.25">
      <c r="D26" s="5"/>
      <c r="E26" s="5"/>
      <c r="F26" s="46"/>
    </row>
    <row r="27" spans="4:6" x14ac:dyDescent="0.25">
      <c r="D27" s="5"/>
      <c r="E27" s="5"/>
      <c r="F27" s="46"/>
    </row>
    <row r="28" spans="4:6" x14ac:dyDescent="0.25">
      <c r="D28" s="5"/>
      <c r="E28" s="5"/>
      <c r="F28" s="46"/>
    </row>
    <row r="29" spans="4:6" x14ac:dyDescent="0.25">
      <c r="D29" s="5"/>
      <c r="E29" s="5"/>
      <c r="F29" s="46"/>
    </row>
    <row r="30" spans="4:6" x14ac:dyDescent="0.25">
      <c r="D30" s="5"/>
      <c r="E30" s="5"/>
      <c r="F30" s="46"/>
    </row>
    <row r="31" spans="4:6" x14ac:dyDescent="0.25">
      <c r="D31" s="5"/>
      <c r="E31" s="5"/>
      <c r="F31" s="46"/>
    </row>
    <row r="32" spans="4:6" x14ac:dyDescent="0.25">
      <c r="D32" s="5"/>
      <c r="E32" s="5"/>
      <c r="F32" s="46"/>
    </row>
    <row r="33" spans="4:6" x14ac:dyDescent="0.25">
      <c r="D33" s="5"/>
      <c r="E33" s="5"/>
      <c r="F33" s="46"/>
    </row>
    <row r="34" spans="4:6" x14ac:dyDescent="0.25">
      <c r="D34" s="5"/>
      <c r="E34" s="5"/>
      <c r="F34" s="46"/>
    </row>
    <row r="35" spans="4:6" x14ac:dyDescent="0.25">
      <c r="D35" s="5"/>
      <c r="E35" s="5"/>
      <c r="F35" s="46"/>
    </row>
    <row r="36" spans="4:6" x14ac:dyDescent="0.25">
      <c r="D36" s="5"/>
      <c r="E36" s="5"/>
      <c r="F36" s="46"/>
    </row>
    <row r="37" spans="4:6" x14ac:dyDescent="0.25">
      <c r="D37" s="5"/>
      <c r="E37" s="5"/>
      <c r="F37" s="46"/>
    </row>
    <row r="38" spans="4:6" x14ac:dyDescent="0.25">
      <c r="D38" s="5"/>
      <c r="E38" s="5"/>
      <c r="F38" s="46"/>
    </row>
  </sheetData>
  <sortState xmlns:xlrd2="http://schemas.microsoft.com/office/spreadsheetml/2017/richdata2" ref="E2:F38">
    <sortCondition descending="1" ref="F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JAN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2020-05-21T07:14:11Z</dcterms:modified>
</cp:coreProperties>
</file>